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xxste\Downloads\Telegram Desktop\"/>
    </mc:Choice>
  </mc:AlternateContent>
  <xr:revisionPtr revIDLastSave="0" documentId="8_{EE993C87-C313-480C-97DE-C30DA9353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ck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J11" i="2" s="1"/>
  <c r="B3" i="2"/>
  <c r="B2" i="2"/>
  <c r="I12" i="2"/>
  <c r="J12" i="2" s="1"/>
  <c r="B5" i="2"/>
  <c r="B4" i="2" l="1"/>
</calcChain>
</file>

<file path=xl/sharedStrings.xml><?xml version="1.0" encoding="utf-8"?>
<sst xmlns="http://schemas.openxmlformats.org/spreadsheetml/2006/main" count="24" uniqueCount="23">
  <si>
    <t>Total Invested</t>
  </si>
  <si>
    <t>Total Current Value</t>
  </si>
  <si>
    <t>Total Profit ($)</t>
  </si>
  <si>
    <t>Average Profit (%)</t>
  </si>
  <si>
    <t>Card Name</t>
  </si>
  <si>
    <t>Card Grade</t>
  </si>
  <si>
    <t>Cost Basis ($)</t>
  </si>
  <si>
    <t>Date Purchased</t>
  </si>
  <si>
    <t>Current Value ($)</t>
  </si>
  <si>
    <t>Grading Cost ($)</t>
  </si>
  <si>
    <t>Fees ($)</t>
  </si>
  <si>
    <t>Shipping ($)</t>
  </si>
  <si>
    <t>Profit ($)</t>
  </si>
  <si>
    <t>Profit (%)</t>
  </si>
  <si>
    <t>Notes</t>
  </si>
  <si>
    <t>PSA 10</t>
  </si>
  <si>
    <t>2025-01-10</t>
  </si>
  <si>
    <t>Example Entry</t>
  </si>
  <si>
    <t>PSA 9</t>
  </si>
  <si>
    <t>2025-03-20</t>
  </si>
  <si>
    <t>Pikachu Test</t>
  </si>
  <si>
    <t>Charizard Test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</si>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</sst>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tabSelected="1" workbookViewId="0">
      <selection activeCell="F18" sqref="E18:F18"/>
    </sheetView>
  </sheetViews>
  <sheetFormatPr defaultRowHeight="15" x14ac:dyDescent="0.25"/>
  <cols>
    <col min="1" max="1" width="38.140625" customWidth="1"/>
    <col min="2" max="2" width="15.28515625" customWidth="1"/>
    <col min="3" max="3" width="17" customWidth="1"/>
    <col min="4" max="4" width="19.42578125" customWidth="1"/>
    <col min="5" max="6" width="19.140625" customWidth="1"/>
    <col min="7" max="7" width="9.140625" customWidth="1"/>
    <col min="8" max="8" width="13.85546875" customWidth="1"/>
    <col min="9" max="9" width="12.7109375" customWidth="1"/>
    <col min="10" max="10" width="13.140625" customWidth="1"/>
    <col min="11" max="11" width="30.85546875" customWidth="1"/>
  </cols>
  <sheetData>
    <row r="1" spans="1:12" ht="15.75" x14ac:dyDescent="0.25">
      <c r="A1" s="9" t="s">
        <v>22</v>
      </c>
      <c r="B1" s="10"/>
    </row>
    <row r="2" spans="1:12" x14ac:dyDescent="0.25">
      <c r="A2" s="3" t="s">
        <v>0</v>
      </c>
      <c r="B2" s="4">
        <f>SUM(C2:C100)</f>
        <v>200</v>
      </c>
    </row>
    <row r="3" spans="1:12" x14ac:dyDescent="0.25">
      <c r="A3" s="5" t="s">
        <v>1</v>
      </c>
      <c r="B3" s="6">
        <f>SUM(E2:E100)</f>
        <v>2000</v>
      </c>
    </row>
    <row r="4" spans="1:12" x14ac:dyDescent="0.25">
      <c r="A4" s="5" t="s">
        <v>2</v>
      </c>
      <c r="B4" s="6">
        <f>SUM(I2:I100)</f>
        <v>1755</v>
      </c>
    </row>
    <row r="5" spans="1:12" x14ac:dyDescent="0.25">
      <c r="A5" s="7" t="s">
        <v>3</v>
      </c>
      <c r="B5" s="8">
        <f>AVERAGE(J2:J100)</f>
        <v>877.5</v>
      </c>
    </row>
    <row r="10" spans="1:12" ht="22.5" customHeight="1" x14ac:dyDescent="0.25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</row>
    <row r="11" spans="1:12" x14ac:dyDescent="0.25">
      <c r="A11" s="1" t="s">
        <v>20</v>
      </c>
      <c r="B11" s="1" t="s">
        <v>15</v>
      </c>
      <c r="C11" s="1">
        <v>100</v>
      </c>
      <c r="D11" s="1" t="s">
        <v>16</v>
      </c>
      <c r="E11" s="1">
        <v>1000</v>
      </c>
      <c r="F11" s="1">
        <v>18</v>
      </c>
      <c r="G11" s="1"/>
      <c r="H11" s="1">
        <v>4.5</v>
      </c>
      <c r="I11" s="1">
        <f>E11-(C11+F11+G11+H11)</f>
        <v>877.5</v>
      </c>
      <c r="J11" s="1">
        <f>(I11/C11)*100</f>
        <v>877.5</v>
      </c>
      <c r="K11" s="1" t="s">
        <v>17</v>
      </c>
      <c r="L11" s="1"/>
    </row>
    <row r="12" spans="1:12" x14ac:dyDescent="0.25">
      <c r="A12" s="1" t="s">
        <v>21</v>
      </c>
      <c r="B12" s="1" t="s">
        <v>18</v>
      </c>
      <c r="C12" s="1">
        <v>100</v>
      </c>
      <c r="D12" s="1" t="s">
        <v>19</v>
      </c>
      <c r="E12" s="1">
        <v>1000</v>
      </c>
      <c r="F12" s="1">
        <v>18</v>
      </c>
      <c r="G12" s="1"/>
      <c r="H12" s="1">
        <v>4.5</v>
      </c>
      <c r="I12" s="1">
        <f>E12-(C12+F12+G12+H12)</f>
        <v>877.5</v>
      </c>
      <c r="J12" s="1">
        <f>(I12/C12)*100</f>
        <v>877.5</v>
      </c>
      <c r="K12" s="1" t="s">
        <v>17</v>
      </c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Estephany Vallecillo</cp:lastModifiedBy>
  <dcterms:created xsi:type="dcterms:W3CDTF">2025-11-04T18:03:44Z</dcterms:created>
  <dcterms:modified xsi:type="dcterms:W3CDTF">2025-11-04T18:50:32Z</dcterms:modified>
</cp:coreProperties>
</file>